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440" windowHeight="11640"/>
  </bookViews>
  <sheets>
    <sheet name="ほぼ完成版" sheetId="1" r:id="rId1"/>
    <sheet name="数値の入力" sheetId="4" r:id="rId2"/>
    <sheet name="計算式の入力" sheetId="5" r:id="rId3"/>
  </sheets>
  <calcPr calcId="125725"/>
</workbook>
</file>

<file path=xl/calcChain.xml><?xml version="1.0" encoding="utf-8"?>
<calcChain xmlns="http://schemas.openxmlformats.org/spreadsheetml/2006/main">
  <c r="B24" i="5"/>
  <c r="D21" i="1"/>
  <c r="D22"/>
  <c r="D23"/>
  <c r="D20"/>
  <c r="D11"/>
  <c r="D12"/>
  <c r="D13"/>
  <c r="D14"/>
  <c r="D15"/>
  <c r="D10"/>
  <c r="C24"/>
  <c r="C4" s="1"/>
  <c r="B24"/>
  <c r="C16"/>
  <c r="B16"/>
  <c r="C25" l="1"/>
  <c r="D25" s="1"/>
  <c r="B25"/>
  <c r="D24"/>
  <c r="D16"/>
  <c r="C3"/>
  <c r="C5" l="1"/>
</calcChain>
</file>

<file path=xl/sharedStrings.xml><?xml version="1.0" encoding="utf-8"?>
<sst xmlns="http://schemas.openxmlformats.org/spreadsheetml/2006/main" count="115" uniqueCount="46">
  <si>
    <t>収入</t>
    <rPh sb="0" eb="2">
      <t>シュウニュウ</t>
    </rPh>
    <phoneticPr fontId="1"/>
  </si>
  <si>
    <t>支出</t>
    <rPh sb="0" eb="2">
      <t>シシュツ</t>
    </rPh>
    <phoneticPr fontId="1"/>
  </si>
  <si>
    <t>収入の部</t>
    <rPh sb="0" eb="2">
      <t>シュウニュウ</t>
    </rPh>
    <rPh sb="3" eb="4">
      <t>ブ</t>
    </rPh>
    <phoneticPr fontId="1"/>
  </si>
  <si>
    <t>町内会費</t>
    <rPh sb="0" eb="2">
      <t>チョウナイ</t>
    </rPh>
    <rPh sb="2" eb="4">
      <t>カイヒ</t>
    </rPh>
    <phoneticPr fontId="1"/>
  </si>
  <si>
    <t>雑収入</t>
    <rPh sb="0" eb="1">
      <t>ザツ</t>
    </rPh>
    <rPh sb="1" eb="3">
      <t>シュウニュウ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</si>
  <si>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</si>
  <si>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</si>
  <si>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電気代</t>
    <rPh sb="0" eb="3">
      <t>デンキダイ</t>
    </rPh>
    <phoneticPr fontId="1"/>
  </si>
  <si>
    <t>事務費</t>
    <rPh sb="0" eb="3">
      <t>ジムヒ</t>
    </rPh>
    <phoneticPr fontId="1"/>
  </si>
  <si>
    <t>研修費</t>
    <rPh sb="0" eb="3">
      <t>ケンシュウヒ</t>
    </rPh>
    <phoneticPr fontId="1"/>
  </si>
  <si>
    <t>項目</t>
    <rPh sb="0" eb="2">
      <t>コウモク</t>
    </rPh>
    <phoneticPr fontId="1"/>
  </si>
  <si>
    <t>雑費</t>
    <rPh sb="0" eb="2">
      <t>ザッピ</t>
    </rPh>
    <phoneticPr fontId="1"/>
  </si>
  <si>
    <t>予算額（円）</t>
    <rPh sb="0" eb="3">
      <t>ヨサンガク</t>
    </rPh>
    <rPh sb="4" eb="5">
      <t>エン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</si>
  <si>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</si>
  <si>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バザー</t>
    <phoneticPr fontId="1"/>
  </si>
  <si>
    <t>円</t>
    <rPh sb="0" eb="1">
      <t>エン</t>
    </rPh>
    <phoneticPr fontId="1"/>
  </si>
  <si>
    <t>来年度繰越金</t>
    <rPh sb="0" eb="3">
      <t>ライネンド</t>
    </rPh>
    <rPh sb="3" eb="5">
      <t>クリコシ</t>
    </rPh>
    <rPh sb="5" eb="6">
      <t>キン</t>
    </rPh>
    <phoneticPr fontId="1"/>
  </si>
  <si>
    <t>前年度繰越金</t>
    <rPh sb="0" eb="1">
      <t>ゼン</t>
    </rPh>
    <rPh sb="1" eb="3">
      <t>ネンド</t>
    </rPh>
    <rPh sb="2" eb="3">
      <t>ド</t>
    </rPh>
    <rPh sb="3" eb="5">
      <t>クリコシ</t>
    </rPh>
    <rPh sb="5" eb="6">
      <t>キン</t>
    </rPh>
    <phoneticPr fontId="1"/>
  </si>
  <si>
    <t>交付金</t>
    <rPh sb="0" eb="3">
      <t>コウフキン</t>
    </rPh>
    <phoneticPr fontId="1"/>
  </si>
  <si>
    <t>寄付金</t>
    <rPh sb="0" eb="3">
      <t>キフキン</t>
    </rPh>
    <phoneticPr fontId="1"/>
  </si>
  <si>
    <t>増減額(円)</t>
    <rPh sb="0" eb="3">
      <t>ゾウゲンガク</t>
    </rPh>
    <rPh sb="4" eb="5">
      <t>エン</t>
    </rPh>
    <phoneticPr fontId="1"/>
  </si>
  <si>
    <t>予算額・決算額の項目に数値を入れてみましょう</t>
    <rPh sb="0" eb="3">
      <t>ヨサンガク</t>
    </rPh>
    <rPh sb="4" eb="6">
      <t>ケッサン</t>
    </rPh>
    <rPh sb="6" eb="7">
      <t>ガク</t>
    </rPh>
    <rPh sb="8" eb="10">
      <t>コウモク</t>
    </rPh>
    <rPh sb="11" eb="13">
      <t>スウチ</t>
    </rPh>
    <rPh sb="14" eb="15">
      <t>イ</t>
    </rPh>
    <phoneticPr fontId="2"/>
  </si>
  <si>
    <t>合計金額は　オートＳＵＭを使って入れましょう。</t>
    <rPh sb="0" eb="2">
      <t>ゴウケイ</t>
    </rPh>
    <rPh sb="2" eb="4">
      <t>キンガク</t>
    </rPh>
    <rPh sb="13" eb="14">
      <t>ツカ</t>
    </rPh>
    <rPh sb="16" eb="17">
      <t>イ</t>
    </rPh>
    <phoneticPr fontId="2"/>
  </si>
  <si>
    <t>オートフィルを使って計算式をコピーしてみましょう。</t>
    <rPh sb="7" eb="8">
      <t>ツカ</t>
    </rPh>
    <rPh sb="10" eb="12">
      <t>ケイサン</t>
    </rPh>
    <rPh sb="12" eb="13">
      <t>シキ</t>
    </rPh>
    <phoneticPr fontId="2"/>
  </si>
  <si>
    <t>オートフィルを使ってコピーしましょう。</t>
    <rPh sb="7" eb="8">
      <t>ツカ</t>
    </rPh>
    <phoneticPr fontId="2"/>
  </si>
  <si>
    <t>増減額は引き算の式を作って入れてみましょう。</t>
    <rPh sb="0" eb="1">
      <t>ゾウ</t>
    </rPh>
    <rPh sb="1" eb="3">
      <t>ゲンガク</t>
    </rPh>
    <rPh sb="4" eb="5">
      <t>ヒ</t>
    </rPh>
    <rPh sb="6" eb="7">
      <t>ザン</t>
    </rPh>
    <rPh sb="8" eb="9">
      <t>シキ</t>
    </rPh>
    <rPh sb="10" eb="11">
      <t>ツク</t>
    </rPh>
    <rPh sb="13" eb="14">
      <t>イ</t>
    </rPh>
    <phoneticPr fontId="2"/>
  </si>
  <si>
    <t>計算結果を入れたいセルを選ぶ。</t>
    <rPh sb="0" eb="2">
      <t>ケイサン</t>
    </rPh>
    <rPh sb="2" eb="4">
      <t>ケッカ</t>
    </rPh>
    <rPh sb="5" eb="6">
      <t>イ</t>
    </rPh>
    <rPh sb="12" eb="13">
      <t>エラ</t>
    </rPh>
    <phoneticPr fontId="2"/>
  </si>
  <si>
    <t>オートＳＡＭ　をクリックすると勝手に範囲を選択してくれる。</t>
  </si>
  <si>
    <t>選択範囲が正しければ　Ｅｎｔｅｒ　を押す。</t>
    <rPh sb="0" eb="2">
      <t>センタク</t>
    </rPh>
    <rPh sb="2" eb="4">
      <t>ハンイ</t>
    </rPh>
    <rPh sb="5" eb="6">
      <t>タダ</t>
    </rPh>
    <rPh sb="18" eb="19">
      <t>オ</t>
    </rPh>
    <phoneticPr fontId="2"/>
  </si>
  <si>
    <t>イコール（＝）と入力します。</t>
    <rPh sb="8" eb="10">
      <t>ニュウリョク</t>
    </rPh>
    <phoneticPr fontId="2"/>
  </si>
  <si>
    <t>決算額のセルをクリックすると　その番号が入力されます。</t>
    <rPh sb="0" eb="2">
      <t>ケッサン</t>
    </rPh>
    <rPh sb="2" eb="3">
      <t>ガク</t>
    </rPh>
    <rPh sb="17" eb="19">
      <t>バンゴウ</t>
    </rPh>
    <rPh sb="20" eb="22">
      <t>ニュウリョク</t>
    </rPh>
    <phoneticPr fontId="2"/>
  </si>
  <si>
    <t>つづいて（-）と入力し　予算額のセルを選びます。</t>
    <rPh sb="8" eb="10">
      <t>ニュウリョク</t>
    </rPh>
    <rPh sb="12" eb="15">
      <t>ヨサンガク</t>
    </rPh>
    <rPh sb="19" eb="20">
      <t>エラ</t>
    </rPh>
    <phoneticPr fontId="2"/>
  </si>
  <si>
    <t>式が正しく入力されていたら　Ｅｎｔｅｒ　を押す。</t>
    <rPh sb="0" eb="1">
      <t>シキ</t>
    </rPh>
    <rPh sb="2" eb="3">
      <t>タダ</t>
    </rPh>
    <rPh sb="5" eb="7">
      <t>ニュウリョク</t>
    </rPh>
    <rPh sb="21" eb="22">
      <t>オ</t>
    </rPh>
    <phoneticPr fontId="2"/>
  </si>
  <si>
    <t>３桁区切りのカンマを入れましょう</t>
    <rPh sb="1" eb="2">
      <t>ケタ</t>
    </rPh>
    <rPh sb="2" eb="4">
      <t>クギ</t>
    </rPh>
    <rPh sb="10" eb="11">
      <t>イ</t>
    </rPh>
    <phoneticPr fontId="2"/>
  </si>
  <si>
    <t>平成２１年度○□町町内会 会計報告</t>
    <rPh sb="0" eb="2">
      <t>ヘイセイ</t>
    </rPh>
    <rPh sb="4" eb="6">
      <t>ネンド</t>
    </rPh>
    <rPh sb="8" eb="9">
      <t>マチ</t>
    </rPh>
    <rPh sb="9" eb="11">
      <t>チョウナイ</t>
    </rPh>
    <rPh sb="11" eb="12">
      <t>カイ</t>
    </rPh>
    <rPh sb="13" eb="15">
      <t>カイケイ</t>
    </rPh>
    <rPh sb="15" eb="17">
      <t>ホウコク</t>
    </rPh>
    <phoneticPr fontId="1"/>
  </si>
  <si>
    <t>計算式の入ったセル</t>
    <rPh sb="0" eb="2">
      <t>ケイサン</t>
    </rPh>
    <rPh sb="2" eb="3">
      <t>シキ</t>
    </rPh>
    <rPh sb="4" eb="5">
      <t>ハイ</t>
    </rPh>
    <phoneticPr fontId="1"/>
  </si>
  <si>
    <t>数値の入ったセル</t>
    <rPh sb="0" eb="2">
      <t>スウチ</t>
    </rPh>
    <rPh sb="3" eb="4">
      <t>ハイ</t>
    </rPh>
    <phoneticPr fontId="1"/>
  </si>
  <si>
    <t>罫線を強調しましょう</t>
    <rPh sb="0" eb="2">
      <t>ケイセン</t>
    </rPh>
    <rPh sb="3" eb="5">
      <t>キョウチョウ</t>
    </rPh>
    <phoneticPr fontId="2"/>
  </si>
  <si>
    <t>ドラッグの練習</t>
    <rPh sb="5" eb="7">
      <t>レンシュウ</t>
    </rPh>
    <phoneticPr fontId="2"/>
  </si>
  <si>
    <t>罫線を引きましょう</t>
    <rPh sb="0" eb="2">
      <t>ケイセン</t>
    </rPh>
    <rPh sb="3" eb="4">
      <t>ヒ</t>
    </rPh>
    <phoneticPr fontId="2"/>
  </si>
  <si>
    <t>ほぼ完成版の数値</t>
    <rPh sb="2" eb="4">
      <t>カンセイ</t>
    </rPh>
    <rPh sb="4" eb="5">
      <t>バン</t>
    </rPh>
    <rPh sb="6" eb="8">
      <t>スウチ</t>
    </rPh>
    <phoneticPr fontId="2"/>
  </si>
  <si>
    <t>ヘッダー文字飾りをしましょう</t>
    <rPh sb="4" eb="6">
      <t>モジ</t>
    </rPh>
    <rPh sb="6" eb="7">
      <t>カザ</t>
    </rPh>
    <phoneticPr fontId="2"/>
  </si>
  <si>
    <t>左の文字は既に入力されたものとします</t>
    <rPh sb="0" eb="1">
      <t>ヒダリ</t>
    </rPh>
    <rPh sb="2" eb="4">
      <t>モジ</t>
    </rPh>
    <rPh sb="5" eb="6">
      <t>スデ</t>
    </rPh>
    <rPh sb="7" eb="9">
      <t>ニ</t>
    </rPh>
    <phoneticPr fontId="2"/>
  </si>
  <si>
    <t>セルの結合</t>
    <rPh sb="3" eb="5">
      <t>ケツゴウ</t>
    </rPh>
    <phoneticPr fontId="2"/>
  </si>
  <si>
    <t>来年度繰越金は収入の部から支出の部を引いて下さい。</t>
    <rPh sb="18" eb="19">
      <t>ヒ</t>
    </rPh>
    <rPh sb="21" eb="22">
      <t>クダ</t>
    </rPh>
    <phoneticPr fontId="2"/>
  </si>
  <si>
    <t>収入・支出・繰越金は決算額(円)欄を転記　＝セル番号　で入力できます。(セル参照と言います)</t>
    <rPh sb="0" eb="2">
      <t>シュウニュウ</t>
    </rPh>
    <rPh sb="3" eb="5">
      <t>シシュツ</t>
    </rPh>
    <rPh sb="6" eb="8">
      <t>クリコシ</t>
    </rPh>
    <rPh sb="8" eb="9">
      <t>キン</t>
    </rPh>
    <rPh sb="10" eb="12">
      <t>ケッサン</t>
    </rPh>
    <rPh sb="12" eb="13">
      <t>ガク</t>
    </rPh>
    <rPh sb="14" eb="15">
      <t>エン</t>
    </rPh>
    <rPh sb="16" eb="17">
      <t>ラン</t>
    </rPh>
    <rPh sb="18" eb="20">
      <t>テンキ</t>
    </rPh>
    <rPh sb="24" eb="26">
      <t>バンゴウ</t>
    </rPh>
    <rPh sb="28" eb="30">
      <t>ニュウリョク</t>
    </rPh>
    <rPh sb="38" eb="40">
      <t>サンショウ</t>
    </rPh>
    <rPh sb="41" eb="42">
      <t>イ</t>
    </rPh>
    <phoneticPr fontId="2"/>
  </si>
</sst>
</file>

<file path=xl/styles.xml><?xml version="1.0" encoding="utf-8"?>
<styleSheet xmlns="http://schemas.openxmlformats.org/spreadsheetml/2006/main"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38" fontId="5" fillId="0" borderId="3" xfId="1" applyFont="1" applyBorder="1">
      <alignment vertical="center"/>
    </xf>
    <xf numFmtId="38" fontId="5" fillId="0" borderId="4" xfId="1" applyFont="1" applyBorder="1">
      <alignment vertical="center"/>
    </xf>
    <xf numFmtId="38" fontId="5" fillId="0" borderId="1" xfId="1" applyFont="1" applyBorder="1">
      <alignment vertical="center"/>
    </xf>
    <xf numFmtId="38" fontId="5" fillId="0" borderId="2" xfId="1" applyFont="1" applyBorder="1">
      <alignment vertical="center"/>
    </xf>
    <xf numFmtId="0" fontId="5" fillId="0" borderId="0" xfId="0" applyFont="1" applyBorder="1">
      <alignment vertical="center"/>
    </xf>
    <xf numFmtId="38" fontId="4" fillId="0" borderId="6" xfId="0" applyNumberFormat="1" applyFont="1" applyBorder="1">
      <alignment vertical="center"/>
    </xf>
    <xf numFmtId="38" fontId="5" fillId="0" borderId="3" xfId="0" applyNumberFormat="1" applyFont="1" applyBorder="1">
      <alignment vertical="center"/>
    </xf>
    <xf numFmtId="38" fontId="5" fillId="0" borderId="4" xfId="0" applyNumberFormat="1" applyFont="1" applyBorder="1">
      <alignment vertical="center"/>
    </xf>
    <xf numFmtId="38" fontId="5" fillId="0" borderId="7" xfId="0" applyNumberFormat="1" applyFont="1" applyBorder="1">
      <alignment vertical="center"/>
    </xf>
    <xf numFmtId="38" fontId="5" fillId="0" borderId="7" xfId="1" applyFont="1" applyBorder="1">
      <alignment vertical="center"/>
    </xf>
    <xf numFmtId="38" fontId="5" fillId="0" borderId="10" xfId="1" applyFont="1" applyBorder="1">
      <alignment vertical="center"/>
    </xf>
    <xf numFmtId="38" fontId="4" fillId="0" borderId="7" xfId="0" applyNumberFormat="1" applyFont="1" applyBorder="1">
      <alignment vertical="center"/>
    </xf>
    <xf numFmtId="38" fontId="5" fillId="0" borderId="6" xfId="1" applyFont="1" applyBorder="1">
      <alignment vertical="center"/>
    </xf>
    <xf numFmtId="38" fontId="5" fillId="0" borderId="11" xfId="1" applyFont="1" applyBorder="1">
      <alignment vertical="center"/>
    </xf>
    <xf numFmtId="0" fontId="6" fillId="0" borderId="0" xfId="0" applyFont="1" applyAlignment="1">
      <alignment horizontal="center" vertical="center"/>
    </xf>
    <xf numFmtId="38" fontId="5" fillId="3" borderId="1" xfId="1" applyFont="1" applyFill="1" applyBorder="1">
      <alignment vertical="center"/>
    </xf>
    <xf numFmtId="38" fontId="5" fillId="3" borderId="2" xfId="1" applyFont="1" applyFill="1" applyBorder="1">
      <alignment vertical="center"/>
    </xf>
    <xf numFmtId="38" fontId="5" fillId="3" borderId="7" xfId="1" applyFont="1" applyFill="1" applyBorder="1">
      <alignment vertical="center"/>
    </xf>
    <xf numFmtId="38" fontId="5" fillId="3" borderId="7" xfId="0" applyNumberFormat="1" applyFont="1" applyFill="1" applyBorder="1">
      <alignment vertical="center"/>
    </xf>
    <xf numFmtId="38" fontId="5" fillId="3" borderId="3" xfId="0" applyNumberFormat="1" applyFont="1" applyFill="1" applyBorder="1">
      <alignment vertical="center"/>
    </xf>
    <xf numFmtId="38" fontId="5" fillId="3" borderId="4" xfId="0" applyNumberFormat="1" applyFont="1" applyFill="1" applyBorder="1">
      <alignment vertical="center"/>
    </xf>
    <xf numFmtId="38" fontId="5" fillId="3" borderId="5" xfId="1" applyFont="1" applyFill="1" applyBorder="1">
      <alignment vertical="center"/>
    </xf>
    <xf numFmtId="38" fontId="5" fillId="3" borderId="10" xfId="1" applyFont="1" applyFill="1" applyBorder="1">
      <alignment vertical="center"/>
    </xf>
    <xf numFmtId="38" fontId="4" fillId="3" borderId="7" xfId="0" applyNumberFormat="1" applyFont="1" applyFill="1" applyBorder="1">
      <alignment vertical="center"/>
    </xf>
    <xf numFmtId="38" fontId="5" fillId="3" borderId="8" xfId="0" applyNumberFormat="1" applyFont="1" applyFill="1" applyBorder="1">
      <alignment vertical="center"/>
    </xf>
    <xf numFmtId="38" fontId="5" fillId="2" borderId="3" xfId="1" applyFont="1" applyFill="1" applyBorder="1">
      <alignment vertical="center"/>
    </xf>
    <xf numFmtId="38" fontId="5" fillId="2" borderId="4" xfId="1" applyFont="1" applyFill="1" applyBorder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5" xfId="0" applyFont="1" applyBorder="1">
      <alignment vertical="center"/>
    </xf>
    <xf numFmtId="0" fontId="9" fillId="0" borderId="9" xfId="0" applyFont="1" applyBorder="1">
      <alignment vertical="center"/>
    </xf>
    <xf numFmtId="0" fontId="10" fillId="0" borderId="5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5" fillId="3" borderId="3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0" borderId="12" xfId="0" applyFont="1" applyBorder="1" applyAlignment="1">
      <alignment horizontal="left" vertical="center"/>
    </xf>
    <xf numFmtId="38" fontId="5" fillId="2" borderId="12" xfId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38" fontId="5" fillId="3" borderId="12" xfId="0" applyNumberFormat="1" applyFont="1" applyFill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38" fontId="5" fillId="2" borderId="12" xfId="1" applyFont="1" applyFill="1" applyBorder="1">
      <alignment vertical="center"/>
    </xf>
    <xf numFmtId="38" fontId="5" fillId="0" borderId="12" xfId="1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38" fontId="5" fillId="0" borderId="12" xfId="0" applyNumberFormat="1" applyFont="1" applyBorder="1">
      <alignment vertical="center"/>
    </xf>
    <xf numFmtId="38" fontId="5" fillId="0" borderId="12" xfId="1" applyFont="1" applyBorder="1">
      <alignment vertical="center"/>
    </xf>
    <xf numFmtId="0" fontId="5" fillId="0" borderId="0" xfId="0" applyFont="1" applyBorder="1" applyAlignment="1">
      <alignment horizontal="left" vertical="center"/>
    </xf>
    <xf numFmtId="38" fontId="5" fillId="0" borderId="0" xfId="0" applyNumberFormat="1" applyFont="1" applyBorder="1">
      <alignment vertical="center"/>
    </xf>
    <xf numFmtId="38" fontId="5" fillId="0" borderId="0" xfId="1" applyFont="1" applyBorder="1">
      <alignment vertical="center"/>
    </xf>
    <xf numFmtId="0" fontId="4" fillId="0" borderId="0" xfId="0" applyFont="1" applyBorder="1">
      <alignment vertical="center"/>
    </xf>
    <xf numFmtId="38" fontId="4" fillId="0" borderId="0" xfId="0" applyNumberFormat="1" applyFont="1" applyBorder="1">
      <alignment vertical="center"/>
    </xf>
    <xf numFmtId="0" fontId="11" fillId="0" borderId="0" xfId="0" applyFont="1">
      <alignment vertical="center"/>
    </xf>
    <xf numFmtId="38" fontId="5" fillId="0" borderId="0" xfId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sqref="A1:D1"/>
    </sheetView>
  </sheetViews>
  <sheetFormatPr defaultRowHeight="17.25"/>
  <cols>
    <col min="1" max="1" width="17.5" style="1" customWidth="1"/>
    <col min="2" max="3" width="18.75" style="1" customWidth="1"/>
    <col min="4" max="4" width="15.25" style="1" customWidth="1"/>
    <col min="5" max="16384" width="9" style="1"/>
  </cols>
  <sheetData>
    <row r="1" spans="1:7" ht="50.1" customHeight="1">
      <c r="A1" s="65" t="s">
        <v>34</v>
      </c>
      <c r="B1" s="65"/>
      <c r="C1" s="65"/>
      <c r="D1" s="65"/>
      <c r="E1" s="64"/>
    </row>
    <row r="2" spans="1:7" s="2" customFormat="1" ht="18.75">
      <c r="B2" s="9"/>
      <c r="C2" s="9"/>
    </row>
    <row r="3" spans="1:7" s="2" customFormat="1" ht="18.75">
      <c r="B3" s="40" t="s">
        <v>0</v>
      </c>
      <c r="C3" s="20">
        <f>C16</f>
        <v>112013</v>
      </c>
      <c r="D3" s="9" t="s">
        <v>15</v>
      </c>
      <c r="F3" s="42"/>
      <c r="G3" s="35" t="s">
        <v>35</v>
      </c>
    </row>
    <row r="4" spans="1:7" s="2" customFormat="1" ht="18.75">
      <c r="B4" s="40" t="s">
        <v>1</v>
      </c>
      <c r="C4" s="20">
        <f>C24</f>
        <v>108450</v>
      </c>
      <c r="D4" s="9" t="s">
        <v>15</v>
      </c>
      <c r="G4" s="35"/>
    </row>
    <row r="5" spans="1:7" s="2" customFormat="1" ht="18.75">
      <c r="B5" s="41" t="s">
        <v>16</v>
      </c>
      <c r="C5" s="21">
        <f>C25</f>
        <v>3563</v>
      </c>
      <c r="D5" s="9" t="s">
        <v>15</v>
      </c>
      <c r="F5" s="43"/>
      <c r="G5" s="35" t="s">
        <v>36</v>
      </c>
    </row>
    <row r="6" spans="1:7" s="2" customFormat="1" ht="18.75"/>
    <row r="7" spans="1:7" s="2" customFormat="1" ht="18.75"/>
    <row r="8" spans="1:7" s="2" customFormat="1" ht="19.5" thickBot="1">
      <c r="A8" s="36" t="s">
        <v>2</v>
      </c>
    </row>
    <row r="9" spans="1:7" s="2" customFormat="1" ht="19.5" thickBot="1">
      <c r="A9" s="48" t="s">
        <v>10</v>
      </c>
      <c r="B9" s="49" t="s">
        <v>12</v>
      </c>
      <c r="C9" s="49" t="s">
        <v>13</v>
      </c>
      <c r="D9" s="50" t="s">
        <v>20</v>
      </c>
    </row>
    <row r="10" spans="1:7" s="2" customFormat="1" ht="18.75">
      <c r="A10" s="44" t="s">
        <v>17</v>
      </c>
      <c r="B10" s="45"/>
      <c r="C10" s="46">
        <v>980</v>
      </c>
      <c r="D10" s="47">
        <f>C10-B10</f>
        <v>980</v>
      </c>
    </row>
    <row r="11" spans="1:7" s="2" customFormat="1" ht="18.75">
      <c r="A11" s="3" t="s">
        <v>3</v>
      </c>
      <c r="B11" s="30">
        <v>30000</v>
      </c>
      <c r="C11" s="30">
        <v>30300</v>
      </c>
      <c r="D11" s="24">
        <f t="shared" ref="D11:D16" si="0">C11-B11</f>
        <v>300</v>
      </c>
    </row>
    <row r="12" spans="1:7" s="2" customFormat="1" ht="18.75">
      <c r="A12" s="3" t="s">
        <v>18</v>
      </c>
      <c r="B12" s="30">
        <v>50000</v>
      </c>
      <c r="C12" s="30">
        <v>50000</v>
      </c>
      <c r="D12" s="24">
        <f t="shared" si="0"/>
        <v>0</v>
      </c>
    </row>
    <row r="13" spans="1:7" s="2" customFormat="1" ht="18.75">
      <c r="A13" s="3" t="s">
        <v>19</v>
      </c>
      <c r="B13" s="30">
        <v>20000</v>
      </c>
      <c r="C13" s="30">
        <v>25000</v>
      </c>
      <c r="D13" s="24">
        <f t="shared" si="0"/>
        <v>5000</v>
      </c>
    </row>
    <row r="14" spans="1:7" s="2" customFormat="1" ht="18.75">
      <c r="A14" s="4" t="s">
        <v>14</v>
      </c>
      <c r="B14" s="31">
        <v>2000</v>
      </c>
      <c r="C14" s="31">
        <v>5285</v>
      </c>
      <c r="D14" s="24">
        <f t="shared" si="0"/>
        <v>3285</v>
      </c>
    </row>
    <row r="15" spans="1:7" s="2" customFormat="1" ht="19.5" thickBot="1">
      <c r="A15" s="4" t="s">
        <v>4</v>
      </c>
      <c r="B15" s="31">
        <v>400</v>
      </c>
      <c r="C15" s="31">
        <v>448</v>
      </c>
      <c r="D15" s="25">
        <f t="shared" si="0"/>
        <v>48</v>
      </c>
    </row>
    <row r="16" spans="1:7" s="2" customFormat="1" ht="19.5" thickBot="1">
      <c r="A16" s="37" t="s">
        <v>5</v>
      </c>
      <c r="B16" s="22">
        <f>SUM(B10:B15)</f>
        <v>102400</v>
      </c>
      <c r="C16" s="22">
        <f>SUM(C10:C15)</f>
        <v>112013</v>
      </c>
      <c r="D16" s="23">
        <f t="shared" si="0"/>
        <v>9613</v>
      </c>
    </row>
    <row r="17" spans="1:4" s="2" customFormat="1" ht="18.75"/>
    <row r="18" spans="1:4" s="2" customFormat="1" ht="19.5" thickBot="1">
      <c r="A18" s="36" t="s">
        <v>6</v>
      </c>
    </row>
    <row r="19" spans="1:4" s="2" customFormat="1" ht="19.5" thickBot="1">
      <c r="A19" s="48" t="s">
        <v>10</v>
      </c>
      <c r="B19" s="49" t="s">
        <v>12</v>
      </c>
      <c r="C19" s="49" t="s">
        <v>13</v>
      </c>
      <c r="D19" s="50" t="s">
        <v>20</v>
      </c>
    </row>
    <row r="20" spans="1:4" s="2" customFormat="1" ht="18.75">
      <c r="A20" s="51" t="s">
        <v>7</v>
      </c>
      <c r="B20" s="52">
        <v>12000</v>
      </c>
      <c r="C20" s="52">
        <v>15000</v>
      </c>
      <c r="D20" s="47">
        <f t="shared" ref="D20:D25" si="1">C20-B20</f>
        <v>3000</v>
      </c>
    </row>
    <row r="21" spans="1:4" s="2" customFormat="1" ht="18.75">
      <c r="A21" s="3" t="s">
        <v>8</v>
      </c>
      <c r="B21" s="30">
        <v>9000</v>
      </c>
      <c r="C21" s="30">
        <v>8500</v>
      </c>
      <c r="D21" s="24">
        <f t="shared" si="1"/>
        <v>-500</v>
      </c>
    </row>
    <row r="22" spans="1:4" s="2" customFormat="1" ht="18.75">
      <c r="A22" s="3" t="s">
        <v>9</v>
      </c>
      <c r="B22" s="30">
        <v>50000</v>
      </c>
      <c r="C22" s="30">
        <v>56600</v>
      </c>
      <c r="D22" s="24">
        <f t="shared" si="1"/>
        <v>6600</v>
      </c>
    </row>
    <row r="23" spans="1:4" s="2" customFormat="1" ht="19.5" thickBot="1">
      <c r="A23" s="4" t="s">
        <v>11</v>
      </c>
      <c r="B23" s="31">
        <v>30000</v>
      </c>
      <c r="C23" s="31">
        <v>28350</v>
      </c>
      <c r="D23" s="25">
        <f t="shared" si="1"/>
        <v>-1650</v>
      </c>
    </row>
    <row r="24" spans="1:4" s="2" customFormat="1" ht="19.5" thickBot="1">
      <c r="A24" s="38" t="s">
        <v>5</v>
      </c>
      <c r="B24" s="26">
        <f>SUM(B20:B23)</f>
        <v>101000</v>
      </c>
      <c r="C24" s="27">
        <f>SUM(C20:C23)</f>
        <v>108450</v>
      </c>
      <c r="D24" s="23">
        <f t="shared" si="1"/>
        <v>7450</v>
      </c>
    </row>
    <row r="25" spans="1:4" ht="19.5" thickBot="1">
      <c r="A25" s="39" t="s">
        <v>16</v>
      </c>
      <c r="B25" s="28">
        <f>B16-B24</f>
        <v>1400</v>
      </c>
      <c r="C25" s="28">
        <f>C16-C24</f>
        <v>3563</v>
      </c>
      <c r="D25" s="29">
        <f t="shared" si="1"/>
        <v>2163</v>
      </c>
    </row>
  </sheetData>
  <mergeCells count="1">
    <mergeCell ref="A1:D1"/>
  </mergeCells>
  <phoneticPr fontId="1"/>
  <pageMargins left="0.25" right="0.25" top="0.75" bottom="0.75" header="0.3" footer="0.3"/>
  <pageSetup paperSize="9" orientation="portrait" horizontalDpi="720" verticalDpi="72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workbookViewId="0"/>
  </sheetViews>
  <sheetFormatPr defaultRowHeight="17.25"/>
  <cols>
    <col min="1" max="1" width="17.5" style="1" customWidth="1"/>
    <col min="2" max="3" width="18.75" style="1" customWidth="1"/>
    <col min="4" max="4" width="15.25" style="1" customWidth="1"/>
    <col min="5" max="5" width="9" style="1"/>
    <col min="6" max="7" width="5.625" style="32" customWidth="1"/>
    <col min="8" max="16384" width="9" style="1"/>
  </cols>
  <sheetData>
    <row r="1" spans="1:8" ht="24">
      <c r="A1" s="34" t="s">
        <v>34</v>
      </c>
      <c r="B1" s="33"/>
      <c r="C1" s="33"/>
      <c r="D1" s="33"/>
      <c r="E1" s="19"/>
      <c r="F1" s="32" t="s">
        <v>42</v>
      </c>
    </row>
    <row r="2" spans="1:8" s="2" customFormat="1" ht="18.75">
      <c r="B2" s="9"/>
      <c r="C2" s="9"/>
      <c r="F2" s="35"/>
      <c r="G2" s="35"/>
    </row>
    <row r="3" spans="1:8" s="2" customFormat="1" ht="18.75">
      <c r="B3" s="9" t="s">
        <v>0</v>
      </c>
      <c r="C3" s="59"/>
      <c r="D3" s="9" t="s">
        <v>15</v>
      </c>
      <c r="F3" s="32" t="s">
        <v>41</v>
      </c>
      <c r="G3" s="32"/>
    </row>
    <row r="4" spans="1:8" s="2" customFormat="1" ht="18.75">
      <c r="B4" s="9" t="s">
        <v>1</v>
      </c>
      <c r="C4" s="59"/>
      <c r="D4" s="9" t="s">
        <v>15</v>
      </c>
      <c r="F4" s="35"/>
      <c r="G4" s="35" t="s">
        <v>43</v>
      </c>
    </row>
    <row r="5" spans="1:8" s="2" customFormat="1" ht="18.75">
      <c r="B5" s="9" t="s">
        <v>16</v>
      </c>
      <c r="C5" s="59"/>
      <c r="D5" s="9" t="s">
        <v>15</v>
      </c>
      <c r="F5" s="35"/>
      <c r="G5" s="35"/>
      <c r="H5" s="35" t="s">
        <v>38</v>
      </c>
    </row>
    <row r="6" spans="1:8" s="2" customFormat="1" ht="18.75">
      <c r="F6" s="35"/>
    </row>
    <row r="7" spans="1:8" s="2" customFormat="1" ht="18.75">
      <c r="F7" s="35" t="s">
        <v>39</v>
      </c>
      <c r="G7" s="35"/>
    </row>
    <row r="8" spans="1:8" s="2" customFormat="1" ht="18.75">
      <c r="A8" s="2" t="s">
        <v>2</v>
      </c>
      <c r="F8" s="35"/>
      <c r="G8" s="35" t="s">
        <v>37</v>
      </c>
    </row>
    <row r="9" spans="1:8" s="2" customFormat="1" ht="18.75">
      <c r="A9" s="57" t="s">
        <v>10</v>
      </c>
      <c r="B9" s="57" t="s">
        <v>12</v>
      </c>
      <c r="C9" s="57" t="s">
        <v>13</v>
      </c>
      <c r="D9" s="57" t="s">
        <v>20</v>
      </c>
      <c r="F9" s="35"/>
      <c r="G9" s="35"/>
    </row>
    <row r="10" spans="1:8" s="2" customFormat="1" ht="18.75">
      <c r="A10" s="57" t="s">
        <v>17</v>
      </c>
      <c r="B10" s="63"/>
      <c r="C10" s="63"/>
      <c r="D10" s="58"/>
      <c r="E10" s="62"/>
      <c r="F10" s="32" t="s">
        <v>21</v>
      </c>
      <c r="G10" s="35"/>
    </row>
    <row r="11" spans="1:8" s="2" customFormat="1" ht="18.75">
      <c r="A11" s="9" t="s">
        <v>3</v>
      </c>
      <c r="B11" s="63"/>
      <c r="C11" s="63"/>
      <c r="D11" s="58"/>
      <c r="F11" s="35"/>
      <c r="G11" s="35" t="s">
        <v>40</v>
      </c>
    </row>
    <row r="12" spans="1:8" s="2" customFormat="1" ht="18.75">
      <c r="A12" s="9" t="s">
        <v>18</v>
      </c>
      <c r="B12" s="63"/>
      <c r="C12" s="63"/>
      <c r="D12" s="58"/>
      <c r="F12" s="35"/>
      <c r="G12" s="35"/>
    </row>
    <row r="13" spans="1:8" s="2" customFormat="1" ht="18.75">
      <c r="A13" s="9" t="s">
        <v>19</v>
      </c>
      <c r="B13" s="63"/>
      <c r="C13" s="63"/>
      <c r="D13" s="58"/>
      <c r="G13" s="35"/>
    </row>
    <row r="14" spans="1:8" s="2" customFormat="1" ht="18.75">
      <c r="A14" s="9" t="s">
        <v>14</v>
      </c>
      <c r="B14" s="63"/>
      <c r="C14" s="63"/>
      <c r="D14" s="58"/>
      <c r="F14" s="35"/>
      <c r="G14" s="35"/>
    </row>
    <row r="15" spans="1:8" s="2" customFormat="1" ht="18.75">
      <c r="A15" s="9" t="s">
        <v>4</v>
      </c>
      <c r="B15" s="63"/>
      <c r="C15" s="63"/>
      <c r="D15" s="58"/>
      <c r="F15" s="35"/>
      <c r="G15" s="35"/>
    </row>
    <row r="16" spans="1:8" s="2" customFormat="1" ht="18.75">
      <c r="A16" s="9" t="s">
        <v>5</v>
      </c>
      <c r="B16" s="59"/>
      <c r="C16" s="59"/>
      <c r="D16" s="58"/>
      <c r="F16" s="35"/>
      <c r="G16" s="35"/>
    </row>
    <row r="17" spans="1:7" s="2" customFormat="1" ht="18.75">
      <c r="F17" s="35"/>
      <c r="G17" s="35"/>
    </row>
    <row r="18" spans="1:7" s="2" customFormat="1" ht="18.75">
      <c r="A18" s="2" t="s">
        <v>6</v>
      </c>
      <c r="F18" s="35"/>
      <c r="G18" s="35"/>
    </row>
    <row r="19" spans="1:7" s="2" customFormat="1" ht="18.75">
      <c r="A19" s="57" t="s">
        <v>10</v>
      </c>
      <c r="B19" s="57" t="s">
        <v>12</v>
      </c>
      <c r="C19" s="57" t="s">
        <v>13</v>
      </c>
      <c r="D19" s="57" t="s">
        <v>20</v>
      </c>
      <c r="F19" s="35"/>
      <c r="G19" s="35"/>
    </row>
    <row r="20" spans="1:7" s="2" customFormat="1" ht="18.75">
      <c r="A20" s="9" t="s">
        <v>7</v>
      </c>
      <c r="B20" s="59"/>
      <c r="C20" s="59"/>
      <c r="D20" s="58"/>
      <c r="F20" s="35"/>
      <c r="G20" s="35"/>
    </row>
    <row r="21" spans="1:7" s="2" customFormat="1" ht="18.75">
      <c r="A21" s="9" t="s">
        <v>8</v>
      </c>
      <c r="B21" s="59"/>
      <c r="C21" s="59"/>
      <c r="D21" s="58"/>
      <c r="F21" s="35"/>
      <c r="G21" s="35"/>
    </row>
    <row r="22" spans="1:7" s="2" customFormat="1" ht="18.75">
      <c r="A22" s="9" t="s">
        <v>9</v>
      </c>
      <c r="B22" s="59"/>
      <c r="C22" s="59"/>
      <c r="D22" s="58"/>
      <c r="F22" s="35"/>
      <c r="G22" s="35"/>
    </row>
    <row r="23" spans="1:7" s="2" customFormat="1" ht="18.75">
      <c r="A23" s="9" t="s">
        <v>11</v>
      </c>
      <c r="B23" s="59"/>
      <c r="C23" s="59"/>
      <c r="D23" s="58"/>
      <c r="F23" s="35"/>
      <c r="G23" s="35"/>
    </row>
    <row r="24" spans="1:7" s="2" customFormat="1" ht="18.75">
      <c r="A24" s="9" t="s">
        <v>5</v>
      </c>
      <c r="B24" s="59"/>
      <c r="C24" s="59"/>
      <c r="D24" s="58"/>
      <c r="F24" s="35"/>
      <c r="G24" s="35"/>
    </row>
    <row r="25" spans="1:7" ht="18.75">
      <c r="A25" s="60" t="s">
        <v>16</v>
      </c>
      <c r="B25" s="61"/>
      <c r="C25" s="61"/>
      <c r="D25" s="58"/>
    </row>
  </sheetData>
  <phoneticPr fontId="2"/>
  <pageMargins left="0.7" right="0.7" top="0.75" bottom="0.75" header="0.3" footer="0.3"/>
  <pageSetup paperSize="9" orientation="portrait" horizontalDpi="720" verticalDpi="72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sqref="A1:D1"/>
    </sheetView>
  </sheetViews>
  <sheetFormatPr defaultRowHeight="17.25"/>
  <cols>
    <col min="1" max="1" width="17.5" style="1" customWidth="1"/>
    <col min="2" max="3" width="18.75" style="1" customWidth="1"/>
    <col min="4" max="4" width="15.25" style="1" customWidth="1"/>
    <col min="5" max="5" width="9" style="1"/>
    <col min="6" max="8" width="5.125" style="1" customWidth="1"/>
    <col min="9" max="16384" width="9" style="1"/>
  </cols>
  <sheetData>
    <row r="1" spans="1:7" ht="50.1" customHeight="1">
      <c r="A1" s="65" t="s">
        <v>34</v>
      </c>
      <c r="B1" s="65"/>
      <c r="C1" s="65"/>
      <c r="D1" s="65"/>
      <c r="E1" s="19"/>
    </row>
    <row r="2" spans="1:7" s="2" customFormat="1" ht="18.75">
      <c r="B2" s="9"/>
      <c r="C2" s="9"/>
      <c r="F2" s="32" t="s">
        <v>22</v>
      </c>
      <c r="G2" s="32"/>
    </row>
    <row r="3" spans="1:7" s="2" customFormat="1" ht="18.75">
      <c r="B3" s="40" t="s">
        <v>0</v>
      </c>
      <c r="C3" s="7"/>
      <c r="D3" s="9" t="s">
        <v>15</v>
      </c>
      <c r="F3" s="32"/>
      <c r="G3" s="32" t="s">
        <v>26</v>
      </c>
    </row>
    <row r="4" spans="1:7" s="2" customFormat="1" ht="18.75">
      <c r="B4" s="40" t="s">
        <v>1</v>
      </c>
      <c r="C4" s="7"/>
      <c r="D4" s="9" t="s">
        <v>15</v>
      </c>
      <c r="F4" s="32"/>
      <c r="G4" s="32" t="s">
        <v>27</v>
      </c>
    </row>
    <row r="5" spans="1:7" s="2" customFormat="1" ht="18.75">
      <c r="B5" s="41" t="s">
        <v>16</v>
      </c>
      <c r="C5" s="8"/>
      <c r="D5" s="9" t="s">
        <v>15</v>
      </c>
      <c r="F5" s="32"/>
      <c r="G5" s="32" t="s">
        <v>28</v>
      </c>
    </row>
    <row r="6" spans="1:7" s="2" customFormat="1" ht="18.75">
      <c r="G6" s="35" t="s">
        <v>33</v>
      </c>
    </row>
    <row r="7" spans="1:7" s="2" customFormat="1" ht="18.75"/>
    <row r="8" spans="1:7" s="2" customFormat="1" ht="19.5" thickBot="1">
      <c r="A8" s="36" t="s">
        <v>2</v>
      </c>
      <c r="F8" s="32" t="s">
        <v>23</v>
      </c>
      <c r="G8" s="32"/>
    </row>
    <row r="9" spans="1:7" s="2" customFormat="1" ht="19.5" thickBot="1">
      <c r="A9" s="48" t="s">
        <v>10</v>
      </c>
      <c r="B9" s="49" t="s">
        <v>12</v>
      </c>
      <c r="C9" s="49" t="s">
        <v>13</v>
      </c>
      <c r="D9" s="50" t="s">
        <v>20</v>
      </c>
      <c r="F9" s="32"/>
      <c r="G9" s="32"/>
    </row>
    <row r="10" spans="1:7" s="2" customFormat="1" ht="18.75">
      <c r="A10" s="44" t="s">
        <v>17</v>
      </c>
      <c r="B10" s="53"/>
      <c r="C10" s="54">
        <v>980</v>
      </c>
      <c r="D10" s="55"/>
      <c r="F10" s="32" t="s">
        <v>25</v>
      </c>
      <c r="G10" s="32"/>
    </row>
    <row r="11" spans="1:7" s="2" customFormat="1" ht="18.75">
      <c r="A11" s="3" t="s">
        <v>3</v>
      </c>
      <c r="B11" s="5">
        <v>30000</v>
      </c>
      <c r="C11" s="5">
        <v>30300</v>
      </c>
      <c r="D11" s="11"/>
      <c r="F11" s="32"/>
      <c r="G11" s="32" t="s">
        <v>26</v>
      </c>
    </row>
    <row r="12" spans="1:7" s="2" customFormat="1" ht="18.75">
      <c r="A12" s="3" t="s">
        <v>18</v>
      </c>
      <c r="B12" s="5">
        <v>50000</v>
      </c>
      <c r="C12" s="5">
        <v>50000</v>
      </c>
      <c r="D12" s="11"/>
      <c r="F12" s="32"/>
      <c r="G12" s="32" t="s">
        <v>29</v>
      </c>
    </row>
    <row r="13" spans="1:7" s="2" customFormat="1" ht="18.75">
      <c r="A13" s="3" t="s">
        <v>19</v>
      </c>
      <c r="B13" s="5">
        <v>20000</v>
      </c>
      <c r="C13" s="5">
        <v>25000</v>
      </c>
      <c r="D13" s="11"/>
      <c r="F13" s="32"/>
      <c r="G13" s="32" t="s">
        <v>30</v>
      </c>
    </row>
    <row r="14" spans="1:7" s="2" customFormat="1" ht="18.75">
      <c r="A14" s="4" t="s">
        <v>14</v>
      </c>
      <c r="B14" s="6">
        <v>2000</v>
      </c>
      <c r="C14" s="6">
        <v>5285</v>
      </c>
      <c r="D14" s="11"/>
      <c r="F14" s="32"/>
      <c r="G14" s="32" t="s">
        <v>31</v>
      </c>
    </row>
    <row r="15" spans="1:7" s="2" customFormat="1" ht="19.5" thickBot="1">
      <c r="A15" s="4" t="s">
        <v>4</v>
      </c>
      <c r="B15" s="6">
        <v>400</v>
      </c>
      <c r="C15" s="6">
        <v>448</v>
      </c>
      <c r="D15" s="12"/>
      <c r="F15" s="32"/>
      <c r="G15" s="32" t="s">
        <v>32</v>
      </c>
    </row>
    <row r="16" spans="1:7" s="2" customFormat="1" ht="19.5" thickBot="1">
      <c r="A16" s="37" t="s">
        <v>5</v>
      </c>
      <c r="B16" s="14"/>
      <c r="C16" s="17"/>
      <c r="D16" s="13"/>
      <c r="G16" s="32"/>
    </row>
    <row r="17" spans="1:6" s="2" customFormat="1" ht="18.75">
      <c r="F17" s="32" t="s">
        <v>24</v>
      </c>
    </row>
    <row r="18" spans="1:6" s="2" customFormat="1" ht="19.5" thickBot="1">
      <c r="A18" s="36" t="s">
        <v>6</v>
      </c>
    </row>
    <row r="19" spans="1:6" s="2" customFormat="1" ht="19.5" thickBot="1">
      <c r="A19" s="48" t="s">
        <v>10</v>
      </c>
      <c r="B19" s="49" t="s">
        <v>12</v>
      </c>
      <c r="C19" s="49" t="s">
        <v>13</v>
      </c>
      <c r="D19" s="50" t="s">
        <v>20</v>
      </c>
      <c r="F19" s="35" t="s">
        <v>44</v>
      </c>
    </row>
    <row r="20" spans="1:6" s="2" customFormat="1" ht="18.75">
      <c r="A20" s="51" t="s">
        <v>7</v>
      </c>
      <c r="B20" s="56">
        <v>12000</v>
      </c>
      <c r="C20" s="56">
        <v>15000</v>
      </c>
      <c r="D20" s="55"/>
    </row>
    <row r="21" spans="1:6" s="2" customFormat="1" ht="18.75">
      <c r="A21" s="3" t="s">
        <v>8</v>
      </c>
      <c r="B21" s="5">
        <v>9000</v>
      </c>
      <c r="C21" s="5">
        <v>8500</v>
      </c>
      <c r="D21" s="11"/>
      <c r="F21" s="32" t="s">
        <v>45</v>
      </c>
    </row>
    <row r="22" spans="1:6" s="2" customFormat="1" ht="18.75">
      <c r="A22" s="3" t="s">
        <v>9</v>
      </c>
      <c r="B22" s="5">
        <v>50000</v>
      </c>
      <c r="C22" s="5">
        <v>56600</v>
      </c>
      <c r="D22" s="11"/>
    </row>
    <row r="23" spans="1:6" s="2" customFormat="1" ht="19.5" thickBot="1">
      <c r="A23" s="4" t="s">
        <v>11</v>
      </c>
      <c r="B23" s="6">
        <v>30000</v>
      </c>
      <c r="C23" s="6">
        <v>28350</v>
      </c>
      <c r="D23" s="12"/>
    </row>
    <row r="24" spans="1:6" s="2" customFormat="1" ht="19.5" thickBot="1">
      <c r="A24" s="38" t="s">
        <v>5</v>
      </c>
      <c r="B24" s="15">
        <f>SUM(B20:B23)</f>
        <v>101000</v>
      </c>
      <c r="C24" s="18"/>
      <c r="D24" s="13"/>
    </row>
    <row r="25" spans="1:6" ht="19.5" thickBot="1">
      <c r="A25" s="39" t="s">
        <v>16</v>
      </c>
      <c r="B25" s="16"/>
      <c r="C25" s="10"/>
      <c r="D25" s="13"/>
    </row>
  </sheetData>
  <mergeCells count="1">
    <mergeCell ref="A1:D1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ほぼ完成版</vt:lpstr>
      <vt:lpstr>数値の入力</vt:lpstr>
      <vt:lpstr>計算式の入力</vt:lpstr>
    </vt:vector>
  </TitlesOfParts>
  <Company>FJ-USER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hitomi</dc:creator>
  <cp:lastModifiedBy>UENO</cp:lastModifiedBy>
  <cp:lastPrinted>2014-10-29T01:12:17Z</cp:lastPrinted>
  <dcterms:created xsi:type="dcterms:W3CDTF">2010-12-25T06:04:30Z</dcterms:created>
  <dcterms:modified xsi:type="dcterms:W3CDTF">2015-02-03T00:55:56Z</dcterms:modified>
</cp:coreProperties>
</file>